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cuentadejuancarlosbaez/Dropbox/Geodesia's shared workspace/ABLOS_Baez/Survey_AS_X_2019/"/>
    </mc:Choice>
  </mc:AlternateContent>
  <xr:revisionPtr revIDLastSave="0" documentId="13_ncr:1_{C42D1122-FD40-0746-87F2-7227E48174BD}" xr6:coauthVersionLast="45" xr6:coauthVersionMax="45" xr10:uidLastSave="{00000000-0000-0000-0000-000000000000}"/>
  <bookViews>
    <workbookView xWindow="43740" yWindow="2720" windowWidth="27120" windowHeight="15140" xr2:uid="{00000000-000D-0000-FFFF-FFFF00000000}"/>
  </bookViews>
  <sheets>
    <sheet name="Overview" sheetId="1" r:id="rId1"/>
    <sheet name="Q1" sheetId="2" r:id="rId2"/>
    <sheet name="Q2" sheetId="3" r:id="rId3"/>
    <sheet name="Q3" sheetId="4" r:id="rId4"/>
    <sheet name="Q4" sheetId="5" r:id="rId5"/>
    <sheet name="Q5" sheetId="10" r:id="rId6"/>
    <sheet name="Q6" sheetId="6" r:id="rId7"/>
    <sheet name="Q7" sheetId="7" r:id="rId8"/>
    <sheet name="Q8" sheetId="8" r:id="rId9"/>
    <sheet name="Q9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8" l="1"/>
  <c r="C27" i="8"/>
  <c r="C26" i="8"/>
  <c r="C4" i="8"/>
  <c r="C3" i="8"/>
  <c r="B8" i="7"/>
  <c r="B7" i="7"/>
  <c r="B6" i="7"/>
  <c r="B5" i="7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6" i="10"/>
  <c r="B5" i="10"/>
  <c r="B4" i="10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12" i="4"/>
  <c r="B11" i="4"/>
  <c r="B10" i="4"/>
  <c r="B9" i="4"/>
  <c r="B8" i="4"/>
  <c r="B7" i="4"/>
  <c r="B6" i="4"/>
  <c r="B5" i="4"/>
  <c r="B4" i="4"/>
  <c r="B11" i="3"/>
  <c r="B10" i="3"/>
  <c r="B9" i="3"/>
  <c r="B8" i="3"/>
  <c r="B7" i="3"/>
  <c r="B6" i="3"/>
  <c r="B5" i="3"/>
  <c r="B4" i="3"/>
  <c r="B13" i="3" s="1"/>
  <c r="B13" i="2"/>
  <c r="B12" i="2"/>
  <c r="B11" i="2"/>
  <c r="B10" i="2"/>
  <c r="B9" i="2"/>
  <c r="B8" i="2"/>
  <c r="B7" i="2"/>
  <c r="B4" i="2"/>
  <c r="B3" i="2"/>
  <c r="B6" i="2" s="1"/>
</calcChain>
</file>

<file path=xl/sharedStrings.xml><?xml version="1.0" encoding="utf-8"?>
<sst xmlns="http://schemas.openxmlformats.org/spreadsheetml/2006/main" count="145" uniqueCount="100">
  <si>
    <t>1. Is this your first ABLOS conference. If not, how many time have you attended?</t>
  </si>
  <si>
    <t>Yes</t>
  </si>
  <si>
    <t>No</t>
  </si>
  <si>
    <t>Total</t>
  </si>
  <si>
    <t>2. How did you learn about this year´s Conference?</t>
  </si>
  <si>
    <t>Email</t>
  </si>
  <si>
    <t>Forgot</t>
  </si>
  <si>
    <t>Colleagues</t>
  </si>
  <si>
    <t>Last Time Ex</t>
  </si>
  <si>
    <t>Web</t>
  </si>
  <si>
    <t>Many</t>
  </si>
  <si>
    <t>No Answer</t>
  </si>
  <si>
    <t>ABLOS M</t>
  </si>
  <si>
    <t>Webpage</t>
  </si>
  <si>
    <t>IHO Letter</t>
  </si>
  <si>
    <t>ABLOS Members</t>
  </si>
  <si>
    <t>3. What did you like about this year´s Conference?</t>
  </si>
  <si>
    <t xml:space="preserve">Subjets </t>
  </si>
  <si>
    <t>4. Where do you think improvements would be desirable, consider such items as cost/location/programme/dates?</t>
  </si>
  <si>
    <t>5. Where you satisfied with the scope and depth of presentations? If not, why?</t>
  </si>
  <si>
    <t>6. Please suggest topics that you´d like to see addressed at the next Conference</t>
  </si>
  <si>
    <t>7. Would you consider attending if the Conference was held in a location other than Monaco?</t>
  </si>
  <si>
    <t xml:space="preserve">8. Conference arrangements </t>
  </si>
  <si>
    <t>9. General comments.</t>
  </si>
  <si>
    <t>C. Shelf and boundaries</t>
  </si>
  <si>
    <t>Well designed</t>
  </si>
  <si>
    <t>Diversity of topics</t>
  </si>
  <si>
    <t>Interaction with attendees</t>
  </si>
  <si>
    <t>Nice admosphere</t>
  </si>
  <si>
    <t>Other countries applications</t>
  </si>
  <si>
    <t>Quality of papers</t>
  </si>
  <si>
    <t>No answer</t>
  </si>
  <si>
    <t>Cont. Shelf in one session</t>
  </si>
  <si>
    <t>Lunch inside it is great</t>
  </si>
  <si>
    <t>more inf. Abouth prog. &amp; changes</t>
  </si>
  <si>
    <t>great as it</t>
  </si>
  <si>
    <t>october are great</t>
  </si>
  <si>
    <t>better comunication with presenters</t>
  </si>
  <si>
    <t>Reduce registration fee</t>
  </si>
  <si>
    <t>visit IHO to learn bathymetrie</t>
  </si>
  <si>
    <t>too long, need time to visit Monaco</t>
  </si>
  <si>
    <t>conference in other countries</t>
  </si>
  <si>
    <t>extend to 4 or 5 days</t>
  </si>
  <si>
    <t>Providing extended papers</t>
  </si>
  <si>
    <t>BIOS of speakers at web</t>
  </si>
  <si>
    <t>CS, national programs</t>
  </si>
  <si>
    <t>Renewable energy and UNCLOS</t>
  </si>
  <si>
    <t>Climate change</t>
  </si>
  <si>
    <t>Antartic issues</t>
  </si>
  <si>
    <t>criteria, CLCS recomendations</t>
  </si>
  <si>
    <t>Archipelagic cases</t>
  </si>
  <si>
    <t>Pending mar. Delimitation, tech</t>
  </si>
  <si>
    <t>Visit nice places near Monaco</t>
  </si>
  <si>
    <t>AI for crowdsourcing bathymetry</t>
  </si>
  <si>
    <t>biodiversity beyong jurisdiction</t>
  </si>
  <si>
    <t>sea warning</t>
  </si>
  <si>
    <t>ABLOS directions, also some speakers</t>
  </si>
  <si>
    <t>modern pirecy</t>
  </si>
  <si>
    <t>Maybe</t>
  </si>
  <si>
    <t>no answer</t>
  </si>
  <si>
    <t>A. was the duration OK (2 days)</t>
  </si>
  <si>
    <t>3 days better</t>
  </si>
  <si>
    <t>need time to discuss with speakers</t>
  </si>
  <si>
    <t>too short</t>
  </si>
  <si>
    <t>3 days and sessions end early</t>
  </si>
  <si>
    <t>B. were you kept adequately informed</t>
  </si>
  <si>
    <t xml:space="preserve"> before the conference?</t>
  </si>
  <si>
    <t>C. were you kept adequately informed</t>
  </si>
  <si>
    <t>during the Condeference</t>
  </si>
  <si>
    <t xml:space="preserve">The duration of presentatios was </t>
  </si>
  <si>
    <t>declared at the program to be 30 min</t>
  </si>
  <si>
    <t>then it was anounced to be only 20</t>
  </si>
  <si>
    <t xml:space="preserve">D. were registraton arramgement </t>
  </si>
  <si>
    <t>satisfactory?</t>
  </si>
  <si>
    <t>have to provide creditcard info in a</t>
  </si>
  <si>
    <t>insecure formulary</t>
  </si>
  <si>
    <t>provide small bag, book and pens</t>
  </si>
  <si>
    <t>E. were faclities satisfactory?</t>
  </si>
  <si>
    <t>a decent coffee machine will would help</t>
  </si>
  <si>
    <t>IHO locations was ideal</t>
  </si>
  <si>
    <t>thanks to provided a payer room</t>
  </si>
  <si>
    <t xml:space="preserve">shorthand book, pens, beakfast,water </t>
  </si>
  <si>
    <t>botle; need to be provided</t>
  </si>
  <si>
    <t>This was my first experience and it is a new world I´d like o know better.</t>
  </si>
  <si>
    <t>Excellent conference!</t>
  </si>
  <si>
    <t>Very nice venue. This should take pace every year</t>
  </si>
  <si>
    <t xml:space="preserve">Many thanks to organizers </t>
  </si>
  <si>
    <t>well done, keep up this hard work!</t>
  </si>
  <si>
    <t>A great experience, looking fordward to the 11th ABLOS conference</t>
  </si>
  <si>
    <t>Extend conference day. Provide a trip during conference day.</t>
  </si>
  <si>
    <t>provide pen and book for participants</t>
  </si>
  <si>
    <t>Congrats! Very nice Conference</t>
  </si>
  <si>
    <t>Well run Conference, good discussions</t>
  </si>
  <si>
    <t>Very well organized, thank you!!</t>
  </si>
  <si>
    <t>Good venue</t>
  </si>
  <si>
    <t>Always a great opportunitty to meet and discuss</t>
  </si>
  <si>
    <t>Grat Job!</t>
  </si>
  <si>
    <t>Congratulations for a successful Conference and IHO´s hospitality</t>
  </si>
  <si>
    <t>Thanks you!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</si>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</sst>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First time in ABLOS Conference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19-274F-911A-7DCF2DC105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19-274F-911A-7DCF2DC105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'Q1'!$B$3:$B$4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9-274F-911A-7DCF2DC1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B. were you kept</a:t>
            </a:r>
            <a:r>
              <a:rPr lang="es-CL" baseline="0"/>
              <a:t> adequately informed before the Conference?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99-C94E-9B9A-11D1430BA3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99-C94E-9B9A-11D1430BA3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99-C94E-9B9A-11D1430BA3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'Q8'!$B$26:$B$28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'Q8'!$C$26:$C$28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9-C94E-9B9A-11D1430BA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C. were you kept adequately informed during the Conference?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7E-5E4D-8E6D-755BEAFD2F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7E-5E4D-8E6D-755BEAFD2FBF}"/>
              </c:ext>
            </c:extLst>
          </c:dPt>
          <c:cat>
            <c:strRef>
              <c:f>'Q8'!$B$43:$B$44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'Q8'!$C$43:$C$44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7E-5E4D-8E6D-755BEAFD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D. were registraton arramgement  satisfactory?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4C-D744-871C-487CABD400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B4C-D744-871C-487CABD400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B4C-D744-871C-487CABD400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'Q8'!$B$60:$B$62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'Q8'!$C$60:$C$62</c:f>
              <c:numCache>
                <c:formatCode>General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4C-D744-871C-487CABD4008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E. were facilities satisfactory?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9F-F841-98D7-80CBB2135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9F-F841-98D7-80CBB2135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'Q8'!$B$76:$B$77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'Q8'!$C$76:$C$77</c:f>
              <c:numCache>
                <c:formatCode>General</c:formatCode>
                <c:ptCount val="2"/>
                <c:pt idx="0">
                  <c:v>28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F-F841-98D7-80CBB2135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First time in ABLOS Conference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96-C149-BE3F-EBDFBC86AF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96-C149-BE3F-EBDFBC86AF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'Q1'!$B$3:$B$4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6-C149-BE3F-EBDFBC86A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How many</a:t>
            </a:r>
            <a:r>
              <a:rPr lang="es-CL" baseline="0"/>
              <a:t> times in ABLOS Conference?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53-7640-96FE-6ACD3B9369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53-7640-96FE-6ACD3B9369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53-7640-96FE-6ACD3B9369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53-7640-96FE-6ACD3B9369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53-7640-96FE-6ACD3B9369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D53-7640-96FE-6ACD3B9369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D53-7640-96FE-6ACD3B9369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D53-7640-96FE-6ACD3B9369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'Q1'!$A$6:$A$13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D53-7640-96FE-6ACD3B9369D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4D53-7640-96FE-6ACD3B9369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4D53-7640-96FE-6ACD3B9369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4D53-7640-96FE-6ACD3B9369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4D53-7640-96FE-6ACD3B9369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4D53-7640-96FE-6ACD3B9369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4D53-7640-96FE-6ACD3B9369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4D53-7640-96FE-6ACD3B9369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4D53-7640-96FE-6ACD3B9369D2}"/>
              </c:ext>
            </c:extLst>
          </c:dPt>
          <c:val>
            <c:numRef>
              <c:f>'Q1'!$B$6:$B$13</c:f>
              <c:numCache>
                <c:formatCode>General</c:formatCode>
                <c:ptCount val="8"/>
                <c:pt idx="0">
                  <c:v>14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D53-7640-96FE-6ACD3B936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How did</a:t>
            </a:r>
            <a:r>
              <a:rPr lang="es-CL" baseline="0"/>
              <a:t> you learn about this year´s Conference?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9F-5945-9D89-9CD58511C4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9F-5945-9D89-9CD58511C4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9F-5945-9D89-9CD58511C4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9F-5945-9D89-9CD58511C4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5945-9D89-9CD58511C4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5945-9D89-9CD58511C4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5945-9D89-9CD58511C4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5945-9D89-9CD58511C4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'Q2'!$A$4:$A$11</c:f>
              <c:strCache>
                <c:ptCount val="8"/>
                <c:pt idx="0">
                  <c:v>Web</c:v>
                </c:pt>
                <c:pt idx="1">
                  <c:v>Email</c:v>
                </c:pt>
                <c:pt idx="2">
                  <c:v>Forgot</c:v>
                </c:pt>
                <c:pt idx="3">
                  <c:v>Colleagues</c:v>
                </c:pt>
                <c:pt idx="4">
                  <c:v>Last Time Ex</c:v>
                </c:pt>
                <c:pt idx="5">
                  <c:v>Many</c:v>
                </c:pt>
                <c:pt idx="6">
                  <c:v>ABLOS M</c:v>
                </c:pt>
                <c:pt idx="7">
                  <c:v>No Answer</c:v>
                </c:pt>
              </c:strCache>
            </c:strRef>
          </c:cat>
          <c:val>
            <c:numRef>
              <c:f>'Q2'!$B$4:$B$11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9F-5945-9D89-9CD58511C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What did you like about this year´s Conference?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36-E242-B618-278FAABD64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6-E242-B618-278FAABD64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6-E242-B618-278FAABD64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36-E242-B618-278FAABD64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36-E242-B618-278FAABD64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36-E242-B618-278FAABD64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36-E242-B618-278FAABD64F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836-E242-B618-278FAABD64F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836-E242-B618-278FAABD6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'Q3'!$A$4:$A$12</c:f>
              <c:strCache>
                <c:ptCount val="9"/>
                <c:pt idx="0">
                  <c:v>Subjets </c:v>
                </c:pt>
                <c:pt idx="1">
                  <c:v>C. Shelf and boundaries</c:v>
                </c:pt>
                <c:pt idx="2">
                  <c:v>Well designed</c:v>
                </c:pt>
                <c:pt idx="3">
                  <c:v>Diversity of topics</c:v>
                </c:pt>
                <c:pt idx="4">
                  <c:v>Interaction with attendees</c:v>
                </c:pt>
                <c:pt idx="5">
                  <c:v>Nice admosphere</c:v>
                </c:pt>
                <c:pt idx="6">
                  <c:v>Other countries applications</c:v>
                </c:pt>
                <c:pt idx="7">
                  <c:v>Quality of papers</c:v>
                </c:pt>
                <c:pt idx="8">
                  <c:v>No Answer</c:v>
                </c:pt>
              </c:strCache>
            </c:strRef>
          </c:cat>
          <c:val>
            <c:numRef>
              <c:f>'Q3'!$B$4:$B$12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836-E242-B618-278FAABD6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A2-5D49-AA13-3F1472925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A2-5D49-AA13-3F1472925A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A2-5D49-AA13-3F1472925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A2-5D49-AA13-3F1472925A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A2-5D49-AA13-3F1472925A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A2-5D49-AA13-3F1472925A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2A2-5D49-AA13-3F1472925A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2A2-5D49-AA13-3F1472925A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2A2-5D49-AA13-3F1472925A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2A2-5D49-AA13-3F1472925AB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2A2-5D49-AA13-3F1472925A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2A2-5D49-AA13-3F1472925AB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2A2-5D49-AA13-3F1472925AB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2A2-5D49-AA13-3F1472925A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'Q4'!$A$4:$A$17</c:f>
              <c:strCache>
                <c:ptCount val="14"/>
                <c:pt idx="0">
                  <c:v>Cont. Shelf in one session</c:v>
                </c:pt>
                <c:pt idx="1">
                  <c:v>more inf. Abouth prog. &amp; changes</c:v>
                </c:pt>
                <c:pt idx="2">
                  <c:v>great as it</c:v>
                </c:pt>
                <c:pt idx="3">
                  <c:v>october are great</c:v>
                </c:pt>
                <c:pt idx="4">
                  <c:v>better comunication with presenters</c:v>
                </c:pt>
                <c:pt idx="5">
                  <c:v>Reduce registration fee</c:v>
                </c:pt>
                <c:pt idx="6">
                  <c:v>visit IHO to learn bathymetrie</c:v>
                </c:pt>
                <c:pt idx="7">
                  <c:v>too long, need time to visit Monaco</c:v>
                </c:pt>
                <c:pt idx="8">
                  <c:v>conference in other countries</c:v>
                </c:pt>
                <c:pt idx="9">
                  <c:v>Lunch inside it is great</c:v>
                </c:pt>
                <c:pt idx="10">
                  <c:v>extend to 4 or 5 days</c:v>
                </c:pt>
                <c:pt idx="11">
                  <c:v>Providing extended papers</c:v>
                </c:pt>
                <c:pt idx="12">
                  <c:v>BIOS of speakers at web</c:v>
                </c:pt>
                <c:pt idx="13">
                  <c:v>No answer</c:v>
                </c:pt>
              </c:strCache>
            </c:strRef>
          </c:cat>
          <c:val>
            <c:numRef>
              <c:f>'Q4'!$B$4:$B$17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2A2-5D49-AA13-3F147292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</a:t>
            </a:r>
            <a:r>
              <a:rPr lang="es-CL" baseline="0"/>
              <a:t> you satisfied with the scoupe and depth of presentations?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89-994C-A763-C153DBC09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89-994C-A763-C153DBC09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89-994C-A763-C153DBC091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'Q5'!$A$4:$A$6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'Q5'!$B$4:$B$6</c:f>
              <c:numCache>
                <c:formatCode>General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89-994C-A763-C153DBC0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How many</a:t>
            </a:r>
            <a:r>
              <a:rPr lang="es-CL" baseline="0"/>
              <a:t> times in ABLOS Conference?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59-BC4F-B2C5-7874706E43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59-BC4F-B2C5-7874706E43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59-BC4F-B2C5-7874706E43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59-BC4F-B2C5-7874706E43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D59-BC4F-B2C5-7874706E43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D59-BC4F-B2C5-7874706E43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D59-BC4F-B2C5-7874706E43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D59-BC4F-B2C5-7874706E43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'Q1'!$A$6:$A$13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59-BC4F-B2C5-7874706E438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DD59-BC4F-B2C5-7874706E43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DD59-BC4F-B2C5-7874706E43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DD59-BC4F-B2C5-7874706E43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DD59-BC4F-B2C5-7874706E43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DD59-BC4F-B2C5-7874706E43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DD59-BC4F-B2C5-7874706E43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DD59-BC4F-B2C5-7874706E43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DD59-BC4F-B2C5-7874706E438C}"/>
              </c:ext>
            </c:extLst>
          </c:dPt>
          <c:val>
            <c:numRef>
              <c:f>'Q1'!$B$6:$B$13</c:f>
              <c:numCache>
                <c:formatCode>General</c:formatCode>
                <c:ptCount val="8"/>
                <c:pt idx="0">
                  <c:v>14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D59-BC4F-B2C5-7874706E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Topic suggestions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'Q6'!$A$4:$A$17</c:f>
              <c:strCache>
                <c:ptCount val="14"/>
                <c:pt idx="0">
                  <c:v>CS, national programs</c:v>
                </c:pt>
                <c:pt idx="1">
                  <c:v>Renewable energy and UNCLOS</c:v>
                </c:pt>
                <c:pt idx="2">
                  <c:v>Climate change</c:v>
                </c:pt>
                <c:pt idx="3">
                  <c:v>Antartic issues</c:v>
                </c:pt>
                <c:pt idx="4">
                  <c:v>Pending mar. Delimitation, tech</c:v>
                </c:pt>
                <c:pt idx="5">
                  <c:v>criteria, CLCS recomendations</c:v>
                </c:pt>
                <c:pt idx="6">
                  <c:v>Archipelagic cases</c:v>
                </c:pt>
                <c:pt idx="7">
                  <c:v>Visit nice places near Monaco</c:v>
                </c:pt>
                <c:pt idx="8">
                  <c:v>AI for crowdsourcing bathymetry</c:v>
                </c:pt>
                <c:pt idx="9">
                  <c:v>biodiversity beyong jurisdiction</c:v>
                </c:pt>
                <c:pt idx="10">
                  <c:v>sea warning</c:v>
                </c:pt>
                <c:pt idx="11">
                  <c:v>ABLOS directions, also some speakers</c:v>
                </c:pt>
                <c:pt idx="12">
                  <c:v>modern pirecy</c:v>
                </c:pt>
                <c:pt idx="13">
                  <c:v>No answer</c:v>
                </c:pt>
              </c:strCache>
            </c:strRef>
          </c:cat>
          <c:val>
            <c:numRef>
              <c:f>'Q6'!$B$4:$B$17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7-1840-8FB2-276D88FF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068256"/>
        <c:axId val="184068816"/>
      </c:barChart>
      <c:catAx>
        <c:axId val="1840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68816"/>
        <c:crosses val="autoZero"/>
        <c:auto val="1"/>
        <c:lblAlgn val="ctr"/>
        <c:lblOffset val="100"/>
        <c:noMultiLvlLbl val="0"/>
      </c:catAx>
      <c:valAx>
        <c:axId val="1840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6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would you consider attending if the Conference was held in a location other than Monaco?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'Q7'!$A$5:$A$8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Maybe</c:v>
                </c:pt>
                <c:pt idx="3">
                  <c:v>No answer</c:v>
                </c:pt>
              </c:strCache>
            </c:strRef>
          </c:cat>
          <c:val>
            <c:numRef>
              <c:f>'Q7'!$B$5:$B$8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B-0349-ADCD-66195A84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071056"/>
        <c:axId val="184071616"/>
      </c:barChart>
      <c:catAx>
        <c:axId val="18407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71616"/>
        <c:crosses val="autoZero"/>
        <c:auto val="1"/>
        <c:lblAlgn val="ctr"/>
        <c:lblOffset val="100"/>
        <c:noMultiLvlLbl val="0"/>
      </c:catAx>
      <c:valAx>
        <c:axId val="18407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7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A. was a duration OK?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9944-8D12-03794FF1AC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9944-8D12-03794FF1AC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'Q8'!$B$3:$B$4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'Q8'!$C$3:$C$4</c:f>
              <c:numCache>
                <c:formatCode>General</c:formatCode>
                <c:ptCount val="2"/>
                <c:pt idx="0">
                  <c:v>25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18-9944-8D12-03794FF1A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 you kept</a:t>
            </a:r>
            <a:r>
              <a:rPr lang="es-CL" baseline="0"/>
              <a:t> adequately informed before the Conference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5F-8644-A862-AA42F06FDA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5F-8644-A862-AA42F06FDA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5F-8644-A862-AA42F06FDA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'Q8'!$B$26:$B$28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'Q8'!$C$26:$C$28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F-8644-A862-AA42F06F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 you kept adequately informed during the Conference?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32-7C4C-A507-6777CA8C5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32-7C4C-A507-6777CA8C5963}"/>
              </c:ext>
            </c:extLst>
          </c:dPt>
          <c:cat>
            <c:strRef>
              <c:f>'Q8'!$B$43:$B$44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'Q8'!$C$43:$C$44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32-7C4C-A507-6777CA8C5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 registraton arramgement  satisfactory?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289-6746-A566-A3D9EA5E6E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289-6746-A566-A3D9EA5E6E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289-6746-A566-A3D9EA5E6ED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'Q8'!$B$60:$B$62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'Q8'!$C$60:$C$62</c:f>
              <c:numCache>
                <c:formatCode>General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89-6746-A566-A3D9EA5E6ED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 facilities satisfactory?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CE-E749-9EBC-53173647A0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CE-E749-9EBC-53173647A0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'Q8'!$B$76:$B$77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'Q8'!$C$76:$C$77</c:f>
              <c:numCache>
                <c:formatCode>General</c:formatCode>
                <c:ptCount val="2"/>
                <c:pt idx="0">
                  <c:v>28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CE-E749-9EBC-53173647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How did</a:t>
            </a:r>
            <a:r>
              <a:rPr lang="es-CL" baseline="0"/>
              <a:t> you learn about this year´s Conference?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14-104E-A3A2-0EFFFD02B2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14-104E-A3A2-0EFFFD02B2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14-104E-A3A2-0EFFFD02B2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14-104E-A3A2-0EFFFD02B2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14-104E-A3A2-0EFFFD02B2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14-104E-A3A2-0EFFFD02B2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14-104E-A3A2-0EFFFD02B2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14-104E-A3A2-0EFFFD02B2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'Q2'!$A$4:$A$11</c:f>
              <c:strCache>
                <c:ptCount val="8"/>
                <c:pt idx="0">
                  <c:v>Web</c:v>
                </c:pt>
                <c:pt idx="1">
                  <c:v>Email</c:v>
                </c:pt>
                <c:pt idx="2">
                  <c:v>Forgot</c:v>
                </c:pt>
                <c:pt idx="3">
                  <c:v>Colleagues</c:v>
                </c:pt>
                <c:pt idx="4">
                  <c:v>Last Time Ex</c:v>
                </c:pt>
                <c:pt idx="5">
                  <c:v>Many</c:v>
                </c:pt>
                <c:pt idx="6">
                  <c:v>ABLOS M</c:v>
                </c:pt>
                <c:pt idx="7">
                  <c:v>No Answer</c:v>
                </c:pt>
              </c:strCache>
            </c:strRef>
          </c:cat>
          <c:val>
            <c:numRef>
              <c:f>'Q2'!$B$4:$B$11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14-104E-A3A2-0EFFFD02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What did you like about this year´s Conference?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BD-B048-82B0-99404E6E75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BD-B048-82B0-99404E6E75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BD-B048-82B0-99404E6E75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BD-B048-82B0-99404E6E75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BD-B048-82B0-99404E6E75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BD-B048-82B0-99404E6E75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BD-B048-82B0-99404E6E756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BD-B048-82B0-99404E6E756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BD-B048-82B0-99404E6E75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'Q3'!$A$4:$A$12</c:f>
              <c:strCache>
                <c:ptCount val="9"/>
                <c:pt idx="0">
                  <c:v>Subjets </c:v>
                </c:pt>
                <c:pt idx="1">
                  <c:v>C. Shelf and boundaries</c:v>
                </c:pt>
                <c:pt idx="2">
                  <c:v>Well designed</c:v>
                </c:pt>
                <c:pt idx="3">
                  <c:v>Diversity of topics</c:v>
                </c:pt>
                <c:pt idx="4">
                  <c:v>Interaction with attendees</c:v>
                </c:pt>
                <c:pt idx="5">
                  <c:v>Nice admosphere</c:v>
                </c:pt>
                <c:pt idx="6">
                  <c:v>Other countries applications</c:v>
                </c:pt>
                <c:pt idx="7">
                  <c:v>Quality of papers</c:v>
                </c:pt>
                <c:pt idx="8">
                  <c:v>No Answer</c:v>
                </c:pt>
              </c:strCache>
            </c:strRef>
          </c:cat>
          <c:val>
            <c:numRef>
              <c:f>'Q3'!$B$4:$B$12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BD-B048-82B0-99404E6E7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46-1C41-9CBE-410985008B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46-1C41-9CBE-410985008B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46-1C41-9CBE-410985008B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46-1C41-9CBE-410985008B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46-1C41-9CBE-410985008B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46-1C41-9CBE-410985008B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46-1C41-9CBE-410985008B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46-1C41-9CBE-410985008B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46-1C41-9CBE-410985008B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746-1C41-9CBE-410985008B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746-1C41-9CBE-410985008B6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746-1C41-9CBE-410985008B6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746-1C41-9CBE-410985008B6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746-1C41-9CBE-410985008B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'Q4'!$A$4:$A$17</c:f>
              <c:strCache>
                <c:ptCount val="14"/>
                <c:pt idx="0">
                  <c:v>Cont. Shelf in one session</c:v>
                </c:pt>
                <c:pt idx="1">
                  <c:v>more inf. Abouth prog. &amp; changes</c:v>
                </c:pt>
                <c:pt idx="2">
                  <c:v>great as it</c:v>
                </c:pt>
                <c:pt idx="3">
                  <c:v>october are great</c:v>
                </c:pt>
                <c:pt idx="4">
                  <c:v>better comunication with presenters</c:v>
                </c:pt>
                <c:pt idx="5">
                  <c:v>Reduce registration fee</c:v>
                </c:pt>
                <c:pt idx="6">
                  <c:v>visit IHO to learn bathymetrie</c:v>
                </c:pt>
                <c:pt idx="7">
                  <c:v>too long, need time to visit Monaco</c:v>
                </c:pt>
                <c:pt idx="8">
                  <c:v>conference in other countries</c:v>
                </c:pt>
                <c:pt idx="9">
                  <c:v>Lunch inside it is great</c:v>
                </c:pt>
                <c:pt idx="10">
                  <c:v>extend to 4 or 5 days</c:v>
                </c:pt>
                <c:pt idx="11">
                  <c:v>Providing extended papers</c:v>
                </c:pt>
                <c:pt idx="12">
                  <c:v>BIOS of speakers at web</c:v>
                </c:pt>
                <c:pt idx="13">
                  <c:v>No answer</c:v>
                </c:pt>
              </c:strCache>
            </c:strRef>
          </c:cat>
          <c:val>
            <c:numRef>
              <c:f>'Q4'!$B$4:$B$17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746-1C41-9CBE-41098500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Were</a:t>
            </a:r>
            <a:r>
              <a:rPr lang="es-CL" baseline="0"/>
              <a:t> you satisfied with the scoupe and depth of presentations?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54-344A-8DE5-9B2AFB4E84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54-344A-8DE5-9B2AFB4E84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54-344A-8DE5-9B2AFB4E84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'Q5'!$A$4:$A$6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answer</c:v>
                </c:pt>
              </c:strCache>
            </c:strRef>
          </c:cat>
          <c:val>
            <c:numRef>
              <c:f>'Q5'!$B$4:$B$6</c:f>
              <c:numCache>
                <c:formatCode>General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54-344A-8DE5-9B2AFB4E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Topic suggestions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'Q6'!$A$4:$A$17</c:f>
              <c:strCache>
                <c:ptCount val="14"/>
                <c:pt idx="0">
                  <c:v>CS, national programs</c:v>
                </c:pt>
                <c:pt idx="1">
                  <c:v>Renewable energy and UNCLOS</c:v>
                </c:pt>
                <c:pt idx="2">
                  <c:v>Climate change</c:v>
                </c:pt>
                <c:pt idx="3">
                  <c:v>Antartic issues</c:v>
                </c:pt>
                <c:pt idx="4">
                  <c:v>Pending mar. Delimitation, tech</c:v>
                </c:pt>
                <c:pt idx="5">
                  <c:v>criteria, CLCS recomendations</c:v>
                </c:pt>
                <c:pt idx="6">
                  <c:v>Archipelagic cases</c:v>
                </c:pt>
                <c:pt idx="7">
                  <c:v>Visit nice places near Monaco</c:v>
                </c:pt>
                <c:pt idx="8">
                  <c:v>AI for crowdsourcing bathymetry</c:v>
                </c:pt>
                <c:pt idx="9">
                  <c:v>biodiversity beyong jurisdiction</c:v>
                </c:pt>
                <c:pt idx="10">
                  <c:v>sea warning</c:v>
                </c:pt>
                <c:pt idx="11">
                  <c:v>ABLOS directions, also some speakers</c:v>
                </c:pt>
                <c:pt idx="12">
                  <c:v>modern pirecy</c:v>
                </c:pt>
                <c:pt idx="13">
                  <c:v>No answer</c:v>
                </c:pt>
              </c:strCache>
            </c:strRef>
          </c:cat>
          <c:val>
            <c:numRef>
              <c:f>'Q6'!$B$4:$B$17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D-6E41-B46E-DCCAB7AD4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068256"/>
        <c:axId val="184068816"/>
      </c:barChart>
      <c:catAx>
        <c:axId val="1840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68816"/>
        <c:crosses val="autoZero"/>
        <c:auto val="1"/>
        <c:lblAlgn val="ctr"/>
        <c:lblOffset val="100"/>
        <c:noMultiLvlLbl val="0"/>
      </c:catAx>
      <c:valAx>
        <c:axId val="1840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6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would you consider attending if the Conference was held in a location other than Monaco?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'Q7'!$A$5:$A$8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Maybe</c:v>
                </c:pt>
                <c:pt idx="3">
                  <c:v>No answer</c:v>
                </c:pt>
              </c:strCache>
            </c:strRef>
          </c:cat>
          <c:val>
            <c:numRef>
              <c:f>'Q7'!$B$5:$B$8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2-0140-A46E-AD293A79D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071056"/>
        <c:axId val="184071616"/>
      </c:barChart>
      <c:catAx>
        <c:axId val="18407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71616"/>
        <c:crosses val="autoZero"/>
        <c:auto val="1"/>
        <c:lblAlgn val="ctr"/>
        <c:lblOffset val="100"/>
        <c:noMultiLvlLbl val="0"/>
      </c:catAx>
      <c:valAx>
        <c:axId val="18407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407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A. was a duration OK?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E81-9345-B1E7-C39B7C02E1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E81-9345-B1E7-C39B7C02E1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'Q8'!$B$3:$B$4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'Q8'!$C$3:$C$4</c:f>
              <c:numCache>
                <c:formatCode>General</c:formatCode>
                <c:ptCount val="2"/>
                <c:pt idx="0">
                  <c:v>25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81-9345-B1E7-C39B7C02E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2</xdr:row>
      <xdr:rowOff>133350</xdr:rowOff>
    </xdr:from>
    <xdr:to>
      <xdr:col>6</xdr:col>
      <xdr:colOff>33338</xdr:colOff>
      <xdr:row>17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2</xdr:row>
      <xdr:rowOff>133350</xdr:rowOff>
    </xdr:from>
    <xdr:to>
      <xdr:col>12</xdr:col>
      <xdr:colOff>180975</xdr:colOff>
      <xdr:row>17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21</xdr:row>
      <xdr:rowOff>180975</xdr:rowOff>
    </xdr:from>
    <xdr:to>
      <xdr:col>7</xdr:col>
      <xdr:colOff>85725</xdr:colOff>
      <xdr:row>36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54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BFAABDB-01AB-4C41-A039-F6DE79B5D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8</xdr:col>
      <xdr:colOff>0</xdr:colOff>
      <xdr:row>73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CF34492-0805-DD42-BA4B-5D26DB824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419100</xdr:colOff>
      <xdr:row>76</xdr:row>
      <xdr:rowOff>114300</xdr:rowOff>
    </xdr:from>
    <xdr:to>
      <xdr:col>7</xdr:col>
      <xdr:colOff>419100</xdr:colOff>
      <xdr:row>91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A4B2DE8-92BF-6544-A63C-AA31F23F9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647700</xdr:colOff>
      <xdr:row>95</xdr:row>
      <xdr:rowOff>139700</xdr:rowOff>
    </xdr:from>
    <xdr:to>
      <xdr:col>8</xdr:col>
      <xdr:colOff>404813</xdr:colOff>
      <xdr:row>121</xdr:row>
      <xdr:rowOff>130175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51CAF6D-51B3-DA4F-A2D9-267FAE241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7</xdr:col>
      <xdr:colOff>0</xdr:colOff>
      <xdr:row>140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FF9111D-3993-1B4C-91D7-DCF6C40FA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144</xdr:row>
      <xdr:rowOff>88900</xdr:rowOff>
    </xdr:from>
    <xdr:to>
      <xdr:col>6</xdr:col>
      <xdr:colOff>12700</xdr:colOff>
      <xdr:row>158</xdr:row>
      <xdr:rowOff>165100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36C6F59-E038-994E-AB56-A5C2FF0B0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241300</xdr:colOff>
      <xdr:row>144</xdr:row>
      <xdr:rowOff>76200</xdr:rowOff>
    </xdr:from>
    <xdr:to>
      <xdr:col>12</xdr:col>
      <xdr:colOff>241300</xdr:colOff>
      <xdr:row>158</xdr:row>
      <xdr:rowOff>152400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A46E44E-3F05-304C-AF50-C44C830AB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546100</xdr:colOff>
      <xdr:row>144</xdr:row>
      <xdr:rowOff>101600</xdr:rowOff>
    </xdr:from>
    <xdr:to>
      <xdr:col>18</xdr:col>
      <xdr:colOff>546100</xdr:colOff>
      <xdr:row>158</xdr:row>
      <xdr:rowOff>177800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16E5540-93B3-4C43-8D7F-C05783D3F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25400</xdr:colOff>
      <xdr:row>159</xdr:row>
      <xdr:rowOff>101600</xdr:rowOff>
    </xdr:from>
    <xdr:to>
      <xdr:col>6</xdr:col>
      <xdr:colOff>25400</xdr:colOff>
      <xdr:row>173</xdr:row>
      <xdr:rowOff>177800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31CF703-242B-7D4D-9B34-31CEDBCA8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406400</xdr:colOff>
      <xdr:row>160</xdr:row>
      <xdr:rowOff>12700</xdr:rowOff>
    </xdr:from>
    <xdr:to>
      <xdr:col>12</xdr:col>
      <xdr:colOff>406400</xdr:colOff>
      <xdr:row>174</xdr:row>
      <xdr:rowOff>88900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F077886D-26C7-CF45-989C-6284D566F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66675</xdr:rowOff>
    </xdr:from>
    <xdr:to>
      <xdr:col>13</xdr:col>
      <xdr:colOff>104775</xdr:colOff>
      <xdr:row>22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414337</xdr:colOff>
      <xdr:row>15</xdr:row>
      <xdr:rowOff>95250</xdr:rowOff>
    </xdr:from>
    <xdr:to>
      <xdr:col>6</xdr:col>
      <xdr:colOff>414337</xdr:colOff>
      <xdr:row>29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66675</xdr:rowOff>
    </xdr:from>
    <xdr:to>
      <xdr:col>13</xdr:col>
      <xdr:colOff>104775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</xdr:colOff>
      <xdr:row>11</xdr:row>
      <xdr:rowOff>104775</xdr:rowOff>
    </xdr:from>
    <xdr:to>
      <xdr:col>10</xdr:col>
      <xdr:colOff>90487</xdr:colOff>
      <xdr:row>25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8</xdr:row>
      <xdr:rowOff>66675</xdr:rowOff>
    </xdr:from>
    <xdr:to>
      <xdr:col>9</xdr:col>
      <xdr:colOff>157162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66675</xdr:rowOff>
    </xdr:from>
    <xdr:to>
      <xdr:col>13</xdr:col>
      <xdr:colOff>104775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280986</xdr:colOff>
      <xdr:row>8</xdr:row>
      <xdr:rowOff>66674</xdr:rowOff>
    </xdr:from>
    <xdr:to>
      <xdr:col>11</xdr:col>
      <xdr:colOff>38099</xdr:colOff>
      <xdr:row>34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8</xdr:row>
      <xdr:rowOff>66675</xdr:rowOff>
    </xdr:from>
    <xdr:to>
      <xdr:col>11</xdr:col>
      <xdr:colOff>271462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</xdr:colOff>
      <xdr:row>8</xdr:row>
      <xdr:rowOff>66675</xdr:rowOff>
    </xdr:from>
    <xdr:to>
      <xdr:col>9</xdr:col>
      <xdr:colOff>300037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26</xdr:row>
      <xdr:rowOff>66675</xdr:rowOff>
    </xdr:from>
    <xdr:to>
      <xdr:col>9</xdr:col>
      <xdr:colOff>138112</xdr:colOff>
      <xdr:row>40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42</xdr:row>
      <xdr:rowOff>9525</xdr:rowOff>
    </xdr:from>
    <xdr:to>
      <xdr:col>9</xdr:col>
      <xdr:colOff>447675</xdr:colOff>
      <xdr:row>56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566737</xdr:colOff>
      <xdr:row>58</xdr:row>
      <xdr:rowOff>47625</xdr:rowOff>
    </xdr:from>
    <xdr:to>
      <xdr:col>9</xdr:col>
      <xdr:colOff>566737</xdr:colOff>
      <xdr:row>72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166687</xdr:colOff>
      <xdr:row>74</xdr:row>
      <xdr:rowOff>47625</xdr:rowOff>
    </xdr:from>
    <xdr:to>
      <xdr:col>10</xdr:col>
      <xdr:colOff>166687</xdr:colOff>
      <xdr:row>88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5"/>
  <sheetViews>
    <sheetView tabSelected="1" workbookViewId="0">
      <selection activeCell="J27" sqref="J27"/>
    </sheetView>
  </sheetViews>
  <sheetFormatPr baseColWidth="10" defaultRowHeight="15" x14ac:dyDescent="0.2"/>
  <sheetData>
    <row r="2" spans="1:8" x14ac:dyDescent="0.2">
      <c r="A2" s="3" t="s">
        <v>0</v>
      </c>
      <c r="B2" s="3"/>
      <c r="C2" s="3"/>
      <c r="D2" s="3"/>
      <c r="E2" s="3"/>
      <c r="F2" s="3"/>
      <c r="G2" s="3"/>
      <c r="H2" s="3"/>
    </row>
    <row r="21" spans="1:9" x14ac:dyDescent="0.2">
      <c r="A21" s="3" t="s">
        <v>4</v>
      </c>
      <c r="B21" s="3"/>
      <c r="C21" s="3"/>
      <c r="D21" s="3"/>
      <c r="E21" s="3"/>
      <c r="F21" s="3"/>
      <c r="G21" s="3"/>
      <c r="H21" s="3"/>
      <c r="I21" s="3"/>
    </row>
    <row r="38" spans="1:8" x14ac:dyDescent="0.2">
      <c r="A38" s="3" t="s">
        <v>16</v>
      </c>
      <c r="B38" s="3"/>
      <c r="C38" s="3"/>
      <c r="D38" s="3"/>
      <c r="E38" s="3"/>
      <c r="F38" s="3"/>
      <c r="G38" s="3"/>
      <c r="H38" s="3"/>
    </row>
    <row r="58" spans="1:11" x14ac:dyDescent="0.2">
      <c r="A58" s="3" t="s">
        <v>18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76" spans="1:9" x14ac:dyDescent="0.2">
      <c r="A76" s="3" t="s">
        <v>19</v>
      </c>
      <c r="B76" s="3"/>
      <c r="C76" s="3"/>
      <c r="D76" s="3"/>
      <c r="E76" s="3"/>
      <c r="F76" s="3"/>
      <c r="G76" s="3"/>
      <c r="H76" s="3"/>
      <c r="I76" s="3"/>
    </row>
    <row r="95" spans="1:9" x14ac:dyDescent="0.2">
      <c r="A95" s="3" t="s">
        <v>20</v>
      </c>
      <c r="B95" s="3"/>
      <c r="C95" s="3"/>
      <c r="D95" s="3"/>
      <c r="E95" s="3"/>
      <c r="F95" s="3"/>
      <c r="G95" s="3"/>
      <c r="H95" s="3"/>
      <c r="I95" s="3"/>
    </row>
    <row r="125" spans="1:9" x14ac:dyDescent="0.2">
      <c r="A125" s="3" t="s">
        <v>21</v>
      </c>
      <c r="B125" s="3"/>
      <c r="C125" s="3"/>
      <c r="D125" s="3"/>
      <c r="E125" s="3"/>
      <c r="F125" s="3"/>
      <c r="G125" s="3"/>
      <c r="H125" s="3"/>
      <c r="I125" s="3"/>
    </row>
    <row r="144" spans="1:9" x14ac:dyDescent="0.2">
      <c r="A144" s="3" t="s">
        <v>22</v>
      </c>
      <c r="B144" s="3"/>
      <c r="C144" s="3"/>
      <c r="D144" s="3"/>
      <c r="E144" s="3"/>
      <c r="F144" s="3"/>
      <c r="G144" s="3"/>
      <c r="H144" s="3"/>
      <c r="I144" s="3"/>
    </row>
    <row r="177" spans="1:7" x14ac:dyDescent="0.2">
      <c r="A177" s="3" t="s">
        <v>23</v>
      </c>
      <c r="B177" s="3"/>
      <c r="C177" s="3"/>
      <c r="D177" s="3"/>
      <c r="E177" s="3"/>
      <c r="F177" s="3"/>
      <c r="G177" s="3"/>
    </row>
    <row r="179" spans="1:7" x14ac:dyDescent="0.2">
      <c r="A179" s="2" t="s">
        <v>83</v>
      </c>
      <c r="B179" s="2"/>
      <c r="C179" s="2"/>
      <c r="D179" s="2"/>
      <c r="E179" s="2"/>
      <c r="F179" s="2"/>
      <c r="G179" s="2"/>
    </row>
    <row r="180" spans="1:7" x14ac:dyDescent="0.2">
      <c r="A180" s="2" t="s">
        <v>84</v>
      </c>
      <c r="B180" s="2"/>
      <c r="C180" s="2"/>
      <c r="D180" s="2"/>
      <c r="E180" s="2"/>
      <c r="F180" s="2"/>
      <c r="G180" s="2"/>
    </row>
    <row r="181" spans="1:7" x14ac:dyDescent="0.2">
      <c r="A181" s="2" t="s">
        <v>85</v>
      </c>
      <c r="B181" s="2"/>
      <c r="C181" s="2"/>
      <c r="D181" s="2"/>
      <c r="E181" s="2"/>
      <c r="F181" s="2"/>
      <c r="G181" s="2"/>
    </row>
    <row r="182" spans="1:7" x14ac:dyDescent="0.2">
      <c r="A182" s="2" t="s">
        <v>86</v>
      </c>
      <c r="B182" s="2"/>
      <c r="C182" s="2"/>
      <c r="D182" s="2"/>
      <c r="E182" s="2"/>
      <c r="F182" s="2"/>
      <c r="G182" s="2"/>
    </row>
    <row r="183" spans="1:7" x14ac:dyDescent="0.2">
      <c r="A183" s="2" t="s">
        <v>87</v>
      </c>
      <c r="B183" s="2"/>
      <c r="C183" s="2"/>
      <c r="D183" s="2"/>
      <c r="E183" s="2"/>
      <c r="F183" s="2"/>
      <c r="G183" s="2"/>
    </row>
    <row r="184" spans="1:7" x14ac:dyDescent="0.2">
      <c r="A184" s="2" t="s">
        <v>88</v>
      </c>
      <c r="B184" s="2"/>
      <c r="C184" s="2"/>
      <c r="D184" s="2"/>
      <c r="E184" s="2"/>
      <c r="F184" s="2"/>
      <c r="G184" s="2"/>
    </row>
    <row r="185" spans="1:7" x14ac:dyDescent="0.2">
      <c r="A185" s="2" t="s">
        <v>89</v>
      </c>
      <c r="B185" s="2"/>
      <c r="C185" s="2"/>
      <c r="D185" s="2"/>
      <c r="E185" s="2"/>
      <c r="F185" s="2"/>
      <c r="G185" s="2"/>
    </row>
    <row r="186" spans="1:7" x14ac:dyDescent="0.2">
      <c r="A186" s="2" t="s">
        <v>90</v>
      </c>
      <c r="B186" s="2"/>
      <c r="C186" s="2"/>
      <c r="D186" s="2"/>
      <c r="E186" s="2"/>
      <c r="F186" s="2"/>
      <c r="G186" s="2"/>
    </row>
    <row r="187" spans="1:7" x14ac:dyDescent="0.2">
      <c r="A187" s="2" t="s">
        <v>91</v>
      </c>
      <c r="B187" s="2"/>
      <c r="C187" s="2"/>
      <c r="D187" s="2"/>
      <c r="E187" s="2"/>
      <c r="F187" s="2"/>
      <c r="G187" s="2"/>
    </row>
    <row r="188" spans="1:7" x14ac:dyDescent="0.2">
      <c r="A188" s="2" t="s">
        <v>92</v>
      </c>
      <c r="B188" s="2"/>
      <c r="C188" s="2"/>
      <c r="D188" s="2"/>
      <c r="E188" s="2"/>
      <c r="F188" s="2"/>
      <c r="G188" s="2"/>
    </row>
    <row r="189" spans="1:7" x14ac:dyDescent="0.2">
      <c r="A189" s="2" t="s">
        <v>93</v>
      </c>
      <c r="B189" s="2"/>
      <c r="C189" s="2"/>
      <c r="D189" s="2"/>
      <c r="E189" s="2"/>
      <c r="F189" s="2"/>
      <c r="G189" s="2"/>
    </row>
    <row r="190" spans="1:7" x14ac:dyDescent="0.2">
      <c r="A190" s="2" t="s">
        <v>94</v>
      </c>
      <c r="B190" s="2"/>
      <c r="C190" s="2"/>
      <c r="D190" s="2"/>
      <c r="E190" s="2"/>
      <c r="F190" s="2"/>
      <c r="G190" s="2"/>
    </row>
    <row r="191" spans="1:7" x14ac:dyDescent="0.2">
      <c r="A191" s="2" t="s">
        <v>95</v>
      </c>
      <c r="B191" s="2"/>
      <c r="C191" s="2"/>
      <c r="D191" s="2"/>
      <c r="E191" s="2"/>
      <c r="F191" s="2"/>
      <c r="G191" s="2"/>
    </row>
    <row r="192" spans="1:7" x14ac:dyDescent="0.2">
      <c r="A192" s="2" t="s">
        <v>96</v>
      </c>
      <c r="B192" s="2"/>
      <c r="C192" s="2"/>
      <c r="D192" s="2"/>
      <c r="E192" s="2"/>
      <c r="F192" s="2"/>
      <c r="G192" s="2"/>
    </row>
    <row r="193" spans="1:7" x14ac:dyDescent="0.2">
      <c r="A193" s="2" t="s">
        <v>97</v>
      </c>
      <c r="B193" s="2"/>
      <c r="C193" s="2"/>
      <c r="D193" s="2"/>
      <c r="E193" s="2"/>
      <c r="F193" s="2"/>
      <c r="G193" s="2"/>
    </row>
    <row r="194" spans="1:7" x14ac:dyDescent="0.2">
      <c r="A194" s="2" t="s">
        <v>98</v>
      </c>
      <c r="B194" s="2"/>
      <c r="C194" s="2"/>
      <c r="D194" s="2"/>
      <c r="E194" s="2"/>
      <c r="F194" s="2"/>
      <c r="G194" s="2"/>
    </row>
    <row r="195" spans="1:7" x14ac:dyDescent="0.2">
      <c r="A195" s="2" t="s">
        <v>99</v>
      </c>
      <c r="B195" s="2"/>
      <c r="C195" s="2"/>
      <c r="D195" s="2"/>
      <c r="E195" s="2"/>
      <c r="F195" s="2"/>
      <c r="G195" s="2"/>
    </row>
  </sheetData>
  <mergeCells count="26">
    <mergeCell ref="A195:G195"/>
    <mergeCell ref="A190:G190"/>
    <mergeCell ref="A191:G191"/>
    <mergeCell ref="A192:G192"/>
    <mergeCell ref="A193:G193"/>
    <mergeCell ref="A194:G194"/>
    <mergeCell ref="A185:G185"/>
    <mergeCell ref="A186:G186"/>
    <mergeCell ref="A187:G187"/>
    <mergeCell ref="A188:G188"/>
    <mergeCell ref="A189:G189"/>
    <mergeCell ref="A180:G180"/>
    <mergeCell ref="A181:G181"/>
    <mergeCell ref="A182:G182"/>
    <mergeCell ref="A183:G183"/>
    <mergeCell ref="A184:G184"/>
    <mergeCell ref="A95:I95"/>
    <mergeCell ref="A125:I125"/>
    <mergeCell ref="A144:I144"/>
    <mergeCell ref="A177:G177"/>
    <mergeCell ref="A179:G179"/>
    <mergeCell ref="A2:H2"/>
    <mergeCell ref="A21:I21"/>
    <mergeCell ref="A38:H38"/>
    <mergeCell ref="A58:K58"/>
    <mergeCell ref="A76:I7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workbookViewId="0">
      <selection sqref="A1:G19"/>
    </sheetView>
  </sheetViews>
  <sheetFormatPr baseColWidth="10" defaultRowHeight="15" x14ac:dyDescent="0.2"/>
  <sheetData>
    <row r="1" spans="1:7" x14ac:dyDescent="0.2">
      <c r="A1" s="2" t="s">
        <v>23</v>
      </c>
      <c r="B1" s="2"/>
      <c r="C1" s="2"/>
      <c r="D1" s="2"/>
      <c r="E1" s="2"/>
      <c r="F1" s="2"/>
      <c r="G1" s="2"/>
    </row>
    <row r="3" spans="1:7" x14ac:dyDescent="0.2">
      <c r="A3" s="2" t="s">
        <v>83</v>
      </c>
      <c r="B3" s="2"/>
      <c r="C3" s="2"/>
      <c r="D3" s="2"/>
      <c r="E3" s="2"/>
      <c r="F3" s="2"/>
      <c r="G3" s="2"/>
    </row>
    <row r="4" spans="1:7" x14ac:dyDescent="0.2">
      <c r="A4" s="2" t="s">
        <v>84</v>
      </c>
      <c r="B4" s="2"/>
      <c r="C4" s="2"/>
      <c r="D4" s="2"/>
      <c r="E4" s="2"/>
      <c r="F4" s="2"/>
      <c r="G4" s="2"/>
    </row>
    <row r="5" spans="1:7" x14ac:dyDescent="0.2">
      <c r="A5" s="2" t="s">
        <v>85</v>
      </c>
      <c r="B5" s="2"/>
      <c r="C5" s="2"/>
      <c r="D5" s="2"/>
      <c r="E5" s="2"/>
      <c r="F5" s="2"/>
      <c r="G5" s="2"/>
    </row>
    <row r="6" spans="1:7" x14ac:dyDescent="0.2">
      <c r="A6" s="2" t="s">
        <v>86</v>
      </c>
      <c r="B6" s="2"/>
      <c r="C6" s="2"/>
      <c r="D6" s="2"/>
      <c r="E6" s="2"/>
      <c r="F6" s="2"/>
      <c r="G6" s="2"/>
    </row>
    <row r="7" spans="1:7" x14ac:dyDescent="0.2">
      <c r="A7" s="2" t="s">
        <v>87</v>
      </c>
      <c r="B7" s="2"/>
      <c r="C7" s="2"/>
      <c r="D7" s="2"/>
      <c r="E7" s="2"/>
      <c r="F7" s="2"/>
      <c r="G7" s="2"/>
    </row>
    <row r="8" spans="1:7" x14ac:dyDescent="0.2">
      <c r="A8" s="2" t="s">
        <v>88</v>
      </c>
      <c r="B8" s="2"/>
      <c r="C8" s="2"/>
      <c r="D8" s="2"/>
      <c r="E8" s="2"/>
      <c r="F8" s="2"/>
      <c r="G8" s="2"/>
    </row>
    <row r="9" spans="1:7" x14ac:dyDescent="0.2">
      <c r="A9" s="2" t="s">
        <v>89</v>
      </c>
      <c r="B9" s="2"/>
      <c r="C9" s="2"/>
      <c r="D9" s="2"/>
      <c r="E9" s="2"/>
      <c r="F9" s="2"/>
      <c r="G9" s="2"/>
    </row>
    <row r="10" spans="1:7" x14ac:dyDescent="0.2">
      <c r="A10" s="2" t="s">
        <v>90</v>
      </c>
      <c r="B10" s="2"/>
      <c r="C10" s="2"/>
      <c r="D10" s="2"/>
      <c r="E10" s="2"/>
      <c r="F10" s="2"/>
      <c r="G10" s="2"/>
    </row>
    <row r="11" spans="1:7" x14ac:dyDescent="0.2">
      <c r="A11" s="2" t="s">
        <v>91</v>
      </c>
      <c r="B11" s="2"/>
      <c r="C11" s="2"/>
      <c r="D11" s="2"/>
      <c r="E11" s="2"/>
      <c r="F11" s="2"/>
      <c r="G11" s="2"/>
    </row>
    <row r="12" spans="1:7" x14ac:dyDescent="0.2">
      <c r="A12" s="2" t="s">
        <v>92</v>
      </c>
      <c r="B12" s="2"/>
      <c r="C12" s="2"/>
      <c r="D12" s="2"/>
      <c r="E12" s="2"/>
      <c r="F12" s="2"/>
      <c r="G12" s="2"/>
    </row>
    <row r="13" spans="1:7" x14ac:dyDescent="0.2">
      <c r="A13" s="2" t="s">
        <v>93</v>
      </c>
      <c r="B13" s="2"/>
      <c r="C13" s="2"/>
      <c r="D13" s="2"/>
      <c r="E13" s="2"/>
      <c r="F13" s="2"/>
      <c r="G13" s="2"/>
    </row>
    <row r="14" spans="1:7" x14ac:dyDescent="0.2">
      <c r="A14" s="2" t="s">
        <v>94</v>
      </c>
      <c r="B14" s="2"/>
      <c r="C14" s="2"/>
      <c r="D14" s="2"/>
      <c r="E14" s="2"/>
      <c r="F14" s="2"/>
      <c r="G14" s="2"/>
    </row>
    <row r="15" spans="1:7" x14ac:dyDescent="0.2">
      <c r="A15" s="2" t="s">
        <v>95</v>
      </c>
      <c r="B15" s="2"/>
      <c r="C15" s="2"/>
      <c r="D15" s="2"/>
      <c r="E15" s="2"/>
      <c r="F15" s="2"/>
      <c r="G15" s="2"/>
    </row>
    <row r="16" spans="1:7" x14ac:dyDescent="0.2">
      <c r="A16" s="2" t="s">
        <v>96</v>
      </c>
      <c r="B16" s="2"/>
      <c r="C16" s="2"/>
      <c r="D16" s="2"/>
      <c r="E16" s="2"/>
      <c r="F16" s="2"/>
      <c r="G16" s="2"/>
    </row>
    <row r="17" spans="1:7" x14ac:dyDescent="0.2">
      <c r="A17" s="2" t="s">
        <v>97</v>
      </c>
      <c r="B17" s="2"/>
      <c r="C17" s="2"/>
      <c r="D17" s="2"/>
      <c r="E17" s="2"/>
      <c r="F17" s="2"/>
      <c r="G17" s="2"/>
    </row>
    <row r="18" spans="1:7" x14ac:dyDescent="0.2">
      <c r="A18" s="2" t="s">
        <v>98</v>
      </c>
      <c r="B18" s="2"/>
      <c r="C18" s="2"/>
      <c r="D18" s="2"/>
      <c r="E18" s="2"/>
      <c r="F18" s="2"/>
      <c r="G18" s="2"/>
    </row>
    <row r="19" spans="1:7" x14ac:dyDescent="0.2">
      <c r="A19" s="2" t="s">
        <v>99</v>
      </c>
      <c r="B19" s="2"/>
      <c r="C19" s="2"/>
      <c r="D19" s="2"/>
      <c r="E19" s="2"/>
      <c r="F19" s="2"/>
      <c r="G19" s="2"/>
    </row>
  </sheetData>
  <mergeCells count="18"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7:G17"/>
    <mergeCell ref="A18:G18"/>
    <mergeCell ref="A19:G19"/>
    <mergeCell ref="A12:G12"/>
    <mergeCell ref="A13:G13"/>
    <mergeCell ref="A14:G14"/>
    <mergeCell ref="A15:G15"/>
    <mergeCell ref="A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workbookViewId="0">
      <selection activeCell="J27" sqref="J27"/>
    </sheetView>
  </sheetViews>
  <sheetFormatPr baseColWidth="10" defaultRowHeight="15" x14ac:dyDescent="0.2"/>
  <sheetData>
    <row r="1" spans="1:18" x14ac:dyDescent="0.2">
      <c r="A1" s="2" t="s">
        <v>0</v>
      </c>
      <c r="B1" s="2"/>
      <c r="C1" s="2"/>
      <c r="D1" s="2"/>
      <c r="E1" s="2"/>
      <c r="F1" s="2"/>
      <c r="G1" s="2"/>
      <c r="H1" s="2"/>
    </row>
    <row r="2" spans="1:18" x14ac:dyDescent="0.2">
      <c r="B2" t="s">
        <v>3</v>
      </c>
    </row>
    <row r="3" spans="1:18" x14ac:dyDescent="0.2">
      <c r="A3" t="s">
        <v>1</v>
      </c>
      <c r="B3">
        <f>SUM(C3:R3)</f>
        <v>14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</row>
    <row r="4" spans="1:18" x14ac:dyDescent="0.2">
      <c r="A4" t="s">
        <v>2</v>
      </c>
      <c r="B4">
        <f>SUM(C4:R4)</f>
        <v>16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</row>
    <row r="6" spans="1:18" x14ac:dyDescent="0.2">
      <c r="A6">
        <v>1</v>
      </c>
      <c r="B6">
        <f>B3</f>
        <v>14</v>
      </c>
    </row>
    <row r="7" spans="1:18" x14ac:dyDescent="0.2">
      <c r="A7">
        <v>2</v>
      </c>
      <c r="B7">
        <f t="shared" ref="B7:B13" si="0">SUM(C7:R7)</f>
        <v>8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</row>
    <row r="8" spans="1:18" x14ac:dyDescent="0.2">
      <c r="A8">
        <v>3</v>
      </c>
      <c r="B8">
        <f t="shared" si="0"/>
        <v>3</v>
      </c>
      <c r="C8">
        <v>1</v>
      </c>
      <c r="D8">
        <v>1</v>
      </c>
      <c r="E8">
        <v>1</v>
      </c>
    </row>
    <row r="9" spans="1:18" x14ac:dyDescent="0.2">
      <c r="A9">
        <v>4</v>
      </c>
      <c r="B9">
        <f t="shared" si="0"/>
        <v>0</v>
      </c>
    </row>
    <row r="10" spans="1:18" x14ac:dyDescent="0.2">
      <c r="A10">
        <v>5</v>
      </c>
      <c r="B10">
        <f t="shared" si="0"/>
        <v>2</v>
      </c>
      <c r="C10">
        <v>1</v>
      </c>
      <c r="D10">
        <v>1</v>
      </c>
    </row>
    <row r="11" spans="1:18" x14ac:dyDescent="0.2">
      <c r="A11">
        <v>6</v>
      </c>
      <c r="B11">
        <f t="shared" si="0"/>
        <v>2</v>
      </c>
      <c r="C11">
        <v>1</v>
      </c>
      <c r="D11">
        <v>1</v>
      </c>
    </row>
    <row r="12" spans="1:18" x14ac:dyDescent="0.2">
      <c r="A12">
        <v>7</v>
      </c>
      <c r="B12">
        <f t="shared" si="0"/>
        <v>0</v>
      </c>
    </row>
    <row r="13" spans="1:18" x14ac:dyDescent="0.2">
      <c r="A13">
        <v>8</v>
      </c>
      <c r="B13">
        <f t="shared" si="0"/>
        <v>1</v>
      </c>
      <c r="C13">
        <v>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opLeftCell="A4" workbookViewId="0">
      <selection activeCell="F26" sqref="F26"/>
    </sheetView>
  </sheetViews>
  <sheetFormatPr baseColWidth="10" defaultRowHeight="15" x14ac:dyDescent="0.2"/>
  <sheetData>
    <row r="1" spans="1:10" x14ac:dyDescent="0.2">
      <c r="A1" s="2" t="s">
        <v>4</v>
      </c>
      <c r="B1" s="2"/>
      <c r="C1" s="2"/>
      <c r="D1" s="2"/>
      <c r="E1" s="2"/>
      <c r="F1" s="2"/>
      <c r="G1" s="2"/>
      <c r="H1" s="2"/>
      <c r="I1" s="2"/>
    </row>
    <row r="4" spans="1:10" x14ac:dyDescent="0.2">
      <c r="A4" t="s">
        <v>9</v>
      </c>
      <c r="B4">
        <f>SUM(C4:J4)</f>
        <v>8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</row>
    <row r="5" spans="1:10" x14ac:dyDescent="0.2">
      <c r="A5" t="s">
        <v>5</v>
      </c>
      <c r="B5">
        <f t="shared" ref="B5:B11" si="0">SUM(C5:J5)</f>
        <v>7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10" x14ac:dyDescent="0.2">
      <c r="A6" t="s">
        <v>6</v>
      </c>
      <c r="B6">
        <f t="shared" si="0"/>
        <v>1</v>
      </c>
      <c r="C6">
        <v>1</v>
      </c>
    </row>
    <row r="7" spans="1:10" x14ac:dyDescent="0.2">
      <c r="A7" t="s">
        <v>7</v>
      </c>
      <c r="B7">
        <f t="shared" si="0"/>
        <v>7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</row>
    <row r="8" spans="1:10" x14ac:dyDescent="0.2">
      <c r="A8" t="s">
        <v>8</v>
      </c>
      <c r="B8">
        <f t="shared" si="0"/>
        <v>1</v>
      </c>
      <c r="C8">
        <v>1</v>
      </c>
    </row>
    <row r="9" spans="1:10" x14ac:dyDescent="0.2">
      <c r="A9" t="s">
        <v>10</v>
      </c>
      <c r="B9">
        <f t="shared" si="0"/>
        <v>2</v>
      </c>
      <c r="C9">
        <v>1</v>
      </c>
      <c r="D9">
        <v>1</v>
      </c>
    </row>
    <row r="10" spans="1:10" x14ac:dyDescent="0.2">
      <c r="A10" t="s">
        <v>12</v>
      </c>
      <c r="B10">
        <f t="shared" si="0"/>
        <v>3</v>
      </c>
      <c r="C10">
        <v>1</v>
      </c>
      <c r="D10">
        <v>1</v>
      </c>
      <c r="E10">
        <v>1</v>
      </c>
    </row>
    <row r="11" spans="1:10" x14ac:dyDescent="0.2">
      <c r="A11" t="s">
        <v>11</v>
      </c>
      <c r="B11">
        <f t="shared" si="0"/>
        <v>1</v>
      </c>
      <c r="C11">
        <v>1</v>
      </c>
    </row>
    <row r="13" spans="1:10" x14ac:dyDescent="0.2">
      <c r="B13">
        <f>SUM(B4:B12)</f>
        <v>30</v>
      </c>
    </row>
    <row r="25" spans="2:2" x14ac:dyDescent="0.2">
      <c r="B25" t="s">
        <v>13</v>
      </c>
    </row>
    <row r="26" spans="2:2" x14ac:dyDescent="0.2">
      <c r="B26" t="s">
        <v>14</v>
      </c>
    </row>
    <row r="27" spans="2:2" x14ac:dyDescent="0.2">
      <c r="B27" t="s">
        <v>15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workbookViewId="0">
      <selection activeCell="C31" sqref="C31"/>
    </sheetView>
  </sheetViews>
  <sheetFormatPr baseColWidth="10" defaultRowHeight="15" x14ac:dyDescent="0.2"/>
  <cols>
    <col min="1" max="1" width="25.5" customWidth="1"/>
  </cols>
  <sheetData>
    <row r="1" spans="1:14" x14ac:dyDescent="0.2">
      <c r="A1" s="2" t="s">
        <v>16</v>
      </c>
      <c r="B1" s="2"/>
      <c r="C1" s="2"/>
      <c r="D1" s="2"/>
      <c r="E1" s="2"/>
      <c r="F1" s="2"/>
      <c r="G1" s="2"/>
      <c r="H1" s="2"/>
    </row>
    <row r="4" spans="1:14" x14ac:dyDescent="0.2">
      <c r="A4" t="s">
        <v>17</v>
      </c>
      <c r="B4">
        <f>SUM(C4:N4)</f>
        <v>1</v>
      </c>
      <c r="C4">
        <v>1</v>
      </c>
    </row>
    <row r="5" spans="1:14" x14ac:dyDescent="0.2">
      <c r="A5" t="s">
        <v>24</v>
      </c>
      <c r="B5">
        <f t="shared" ref="B5:B12" si="0">SUM(C5:N5)</f>
        <v>3</v>
      </c>
      <c r="C5">
        <v>1</v>
      </c>
      <c r="D5">
        <v>1</v>
      </c>
      <c r="E5">
        <v>1</v>
      </c>
    </row>
    <row r="6" spans="1:14" x14ac:dyDescent="0.2">
      <c r="A6" t="s">
        <v>25</v>
      </c>
      <c r="B6">
        <f t="shared" si="0"/>
        <v>3</v>
      </c>
      <c r="C6">
        <v>1</v>
      </c>
      <c r="D6">
        <v>1</v>
      </c>
      <c r="E6">
        <v>1</v>
      </c>
    </row>
    <row r="7" spans="1:14" x14ac:dyDescent="0.2">
      <c r="A7" t="s">
        <v>26</v>
      </c>
      <c r="B7">
        <f t="shared" si="0"/>
        <v>12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</row>
    <row r="8" spans="1:14" x14ac:dyDescent="0.2">
      <c r="A8" t="s">
        <v>27</v>
      </c>
      <c r="B8">
        <f t="shared" si="0"/>
        <v>5</v>
      </c>
      <c r="C8">
        <v>1</v>
      </c>
      <c r="D8">
        <v>1</v>
      </c>
      <c r="E8">
        <v>1</v>
      </c>
      <c r="F8">
        <v>1</v>
      </c>
      <c r="G8">
        <v>1</v>
      </c>
    </row>
    <row r="9" spans="1:14" x14ac:dyDescent="0.2">
      <c r="A9" t="s">
        <v>28</v>
      </c>
      <c r="B9">
        <f t="shared" si="0"/>
        <v>2</v>
      </c>
      <c r="C9">
        <v>1</v>
      </c>
      <c r="D9">
        <v>1</v>
      </c>
    </row>
    <row r="10" spans="1:14" x14ac:dyDescent="0.2">
      <c r="A10" t="s">
        <v>29</v>
      </c>
      <c r="B10">
        <f t="shared" si="0"/>
        <v>1</v>
      </c>
      <c r="C10">
        <v>1</v>
      </c>
    </row>
    <row r="11" spans="1:14" x14ac:dyDescent="0.2">
      <c r="A11" t="s">
        <v>30</v>
      </c>
      <c r="B11">
        <f t="shared" si="0"/>
        <v>2</v>
      </c>
      <c r="C11">
        <v>1</v>
      </c>
      <c r="D11">
        <v>1</v>
      </c>
    </row>
    <row r="12" spans="1:14" x14ac:dyDescent="0.2">
      <c r="A12" t="s">
        <v>11</v>
      </c>
      <c r="B12">
        <f t="shared" si="0"/>
        <v>1</v>
      </c>
      <c r="C12">
        <v>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workbookViewId="0">
      <selection sqref="A1:K1"/>
    </sheetView>
  </sheetViews>
  <sheetFormatPr baseColWidth="10" defaultRowHeight="15" x14ac:dyDescent="0.2"/>
  <cols>
    <col min="1" max="1" width="36" customWidth="1"/>
  </cols>
  <sheetData>
    <row r="1" spans="1:11" x14ac:dyDescent="0.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1" x14ac:dyDescent="0.2">
      <c r="A4" t="s">
        <v>32</v>
      </c>
      <c r="B4">
        <f>SUM(C4:J4)</f>
        <v>1</v>
      </c>
      <c r="C4">
        <v>1</v>
      </c>
    </row>
    <row r="5" spans="1:11" x14ac:dyDescent="0.2">
      <c r="A5" t="s">
        <v>34</v>
      </c>
      <c r="B5">
        <f t="shared" ref="B5:B17" si="0">SUM(C5:J5)</f>
        <v>1</v>
      </c>
      <c r="C5">
        <v>1</v>
      </c>
    </row>
    <row r="6" spans="1:11" x14ac:dyDescent="0.2">
      <c r="A6" t="s">
        <v>35</v>
      </c>
      <c r="B6">
        <f t="shared" si="0"/>
        <v>8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</row>
    <row r="7" spans="1:11" x14ac:dyDescent="0.2">
      <c r="A7" t="s">
        <v>36</v>
      </c>
      <c r="B7">
        <f t="shared" si="0"/>
        <v>1</v>
      </c>
      <c r="C7">
        <v>1</v>
      </c>
    </row>
    <row r="8" spans="1:11" x14ac:dyDescent="0.2">
      <c r="A8" t="s">
        <v>37</v>
      </c>
      <c r="B8">
        <f t="shared" si="0"/>
        <v>1</v>
      </c>
      <c r="C8">
        <v>1</v>
      </c>
    </row>
    <row r="9" spans="1:11" x14ac:dyDescent="0.2">
      <c r="A9" t="s">
        <v>38</v>
      </c>
      <c r="B9">
        <f t="shared" si="0"/>
        <v>3</v>
      </c>
      <c r="C9">
        <v>1</v>
      </c>
      <c r="D9">
        <v>1</v>
      </c>
      <c r="E9">
        <v>1</v>
      </c>
    </row>
    <row r="10" spans="1:11" x14ac:dyDescent="0.2">
      <c r="A10" t="s">
        <v>39</v>
      </c>
      <c r="B10">
        <f t="shared" si="0"/>
        <v>1</v>
      </c>
      <c r="C10">
        <v>1</v>
      </c>
    </row>
    <row r="11" spans="1:11" x14ac:dyDescent="0.2">
      <c r="A11" t="s">
        <v>40</v>
      </c>
      <c r="B11">
        <f t="shared" si="0"/>
        <v>1</v>
      </c>
      <c r="C11">
        <v>1</v>
      </c>
    </row>
    <row r="12" spans="1:11" x14ac:dyDescent="0.2">
      <c r="A12" t="s">
        <v>41</v>
      </c>
      <c r="B12">
        <f t="shared" si="0"/>
        <v>1</v>
      </c>
      <c r="C12">
        <v>1</v>
      </c>
    </row>
    <row r="13" spans="1:11" x14ac:dyDescent="0.2">
      <c r="A13" t="s">
        <v>33</v>
      </c>
      <c r="B13">
        <f t="shared" si="0"/>
        <v>1</v>
      </c>
      <c r="C13">
        <v>1</v>
      </c>
    </row>
    <row r="14" spans="1:11" x14ac:dyDescent="0.2">
      <c r="A14" t="s">
        <v>42</v>
      </c>
      <c r="B14">
        <f t="shared" si="0"/>
        <v>2</v>
      </c>
      <c r="C14">
        <v>1</v>
      </c>
      <c r="D14">
        <v>1</v>
      </c>
    </row>
    <row r="15" spans="1:11" x14ac:dyDescent="0.2">
      <c r="A15" t="s">
        <v>43</v>
      </c>
      <c r="B15">
        <f t="shared" si="0"/>
        <v>1</v>
      </c>
      <c r="C15">
        <v>1</v>
      </c>
    </row>
    <row r="16" spans="1:11" x14ac:dyDescent="0.2">
      <c r="A16" t="s">
        <v>44</v>
      </c>
      <c r="B16">
        <f t="shared" si="0"/>
        <v>1</v>
      </c>
      <c r="C16">
        <v>1</v>
      </c>
    </row>
    <row r="17" spans="1:8" x14ac:dyDescent="0.2">
      <c r="A17" t="s">
        <v>31</v>
      </c>
      <c r="B17">
        <f t="shared" si="0"/>
        <v>6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"/>
  <sheetViews>
    <sheetView workbookViewId="0">
      <selection activeCell="Q16" sqref="Q16"/>
    </sheetView>
  </sheetViews>
  <sheetFormatPr baseColWidth="10" defaultRowHeight="15" x14ac:dyDescent="0.2"/>
  <sheetData>
    <row r="1" spans="1:29" x14ac:dyDescent="0.2">
      <c r="A1" s="2" t="s">
        <v>19</v>
      </c>
      <c r="B1" s="2"/>
      <c r="C1" s="2"/>
      <c r="D1" s="2"/>
      <c r="E1" s="2"/>
      <c r="F1" s="2"/>
      <c r="G1" s="2"/>
      <c r="H1" s="2"/>
      <c r="I1" s="2"/>
    </row>
    <row r="4" spans="1:29" x14ac:dyDescent="0.2">
      <c r="A4" t="s">
        <v>1</v>
      </c>
      <c r="B4">
        <f>SUM(C4:AC4)</f>
        <v>27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 x14ac:dyDescent="0.2">
      <c r="A5" t="s">
        <v>2</v>
      </c>
      <c r="B5">
        <f t="shared" ref="B5:B6" si="0">SUM(C5:AC5)</f>
        <v>1</v>
      </c>
      <c r="C5">
        <v>1</v>
      </c>
    </row>
    <row r="6" spans="1:29" x14ac:dyDescent="0.2">
      <c r="A6" t="s">
        <v>31</v>
      </c>
      <c r="B6">
        <f t="shared" si="0"/>
        <v>2</v>
      </c>
      <c r="C6">
        <v>1</v>
      </c>
      <c r="D6">
        <v>1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workbookViewId="0">
      <selection sqref="A1:I1"/>
    </sheetView>
  </sheetViews>
  <sheetFormatPr baseColWidth="10" defaultRowHeight="15" x14ac:dyDescent="0.2"/>
  <cols>
    <col min="1" max="1" width="34.1640625" customWidth="1"/>
  </cols>
  <sheetData>
    <row r="1" spans="1:9" x14ac:dyDescent="0.2">
      <c r="A1" s="2" t="s">
        <v>20</v>
      </c>
      <c r="B1" s="2"/>
      <c r="C1" s="2"/>
      <c r="D1" s="2"/>
      <c r="E1" s="2"/>
      <c r="F1" s="2"/>
      <c r="G1" s="2"/>
      <c r="H1" s="2"/>
      <c r="I1" s="2"/>
    </row>
    <row r="4" spans="1:9" x14ac:dyDescent="0.2">
      <c r="A4" t="s">
        <v>45</v>
      </c>
      <c r="B4">
        <f>SUM(C4:I4)</f>
        <v>4</v>
      </c>
      <c r="C4">
        <v>1</v>
      </c>
      <c r="D4">
        <v>1</v>
      </c>
      <c r="E4">
        <v>1</v>
      </c>
      <c r="F4">
        <v>1</v>
      </c>
    </row>
    <row r="5" spans="1:9" x14ac:dyDescent="0.2">
      <c r="A5" t="s">
        <v>46</v>
      </c>
      <c r="B5">
        <f t="shared" ref="B5:B17" si="0">SUM(C5:I5)</f>
        <v>4</v>
      </c>
      <c r="C5">
        <v>1</v>
      </c>
      <c r="D5">
        <v>1</v>
      </c>
      <c r="E5">
        <v>1</v>
      </c>
      <c r="F5">
        <v>1</v>
      </c>
    </row>
    <row r="6" spans="1:9" x14ac:dyDescent="0.2">
      <c r="A6" t="s">
        <v>47</v>
      </c>
      <c r="B6">
        <f t="shared" si="0"/>
        <v>2</v>
      </c>
      <c r="C6">
        <v>1</v>
      </c>
      <c r="D6">
        <v>1</v>
      </c>
    </row>
    <row r="7" spans="1:9" x14ac:dyDescent="0.2">
      <c r="A7" t="s">
        <v>48</v>
      </c>
      <c r="B7">
        <f t="shared" si="0"/>
        <v>1</v>
      </c>
      <c r="C7">
        <v>1</v>
      </c>
    </row>
    <row r="8" spans="1:9" x14ac:dyDescent="0.2">
      <c r="A8" t="s">
        <v>51</v>
      </c>
      <c r="B8">
        <f t="shared" si="0"/>
        <v>5</v>
      </c>
      <c r="C8">
        <v>1</v>
      </c>
      <c r="D8">
        <v>1</v>
      </c>
      <c r="E8">
        <v>1</v>
      </c>
      <c r="F8">
        <v>1</v>
      </c>
      <c r="G8">
        <v>1</v>
      </c>
    </row>
    <row r="9" spans="1:9" x14ac:dyDescent="0.2">
      <c r="A9" t="s">
        <v>49</v>
      </c>
      <c r="B9">
        <f t="shared" si="0"/>
        <v>1</v>
      </c>
      <c r="C9">
        <v>1</v>
      </c>
    </row>
    <row r="10" spans="1:9" x14ac:dyDescent="0.2">
      <c r="A10" t="s">
        <v>50</v>
      </c>
      <c r="B10">
        <f t="shared" si="0"/>
        <v>1</v>
      </c>
      <c r="C10">
        <v>1</v>
      </c>
    </row>
    <row r="11" spans="1:9" x14ac:dyDescent="0.2">
      <c r="A11" t="s">
        <v>52</v>
      </c>
      <c r="B11">
        <f t="shared" si="0"/>
        <v>1</v>
      </c>
      <c r="C11">
        <v>1</v>
      </c>
    </row>
    <row r="12" spans="1:9" x14ac:dyDescent="0.2">
      <c r="A12" t="s">
        <v>53</v>
      </c>
      <c r="B12">
        <f t="shared" si="0"/>
        <v>3</v>
      </c>
      <c r="C12">
        <v>1</v>
      </c>
      <c r="D12">
        <v>1</v>
      </c>
      <c r="E12">
        <v>1</v>
      </c>
    </row>
    <row r="13" spans="1:9" x14ac:dyDescent="0.2">
      <c r="A13" t="s">
        <v>54</v>
      </c>
      <c r="B13">
        <f t="shared" si="0"/>
        <v>1</v>
      </c>
      <c r="C13">
        <v>1</v>
      </c>
    </row>
    <row r="14" spans="1:9" x14ac:dyDescent="0.2">
      <c r="A14" t="s">
        <v>55</v>
      </c>
      <c r="B14">
        <f t="shared" si="0"/>
        <v>1</v>
      </c>
      <c r="C14">
        <v>1</v>
      </c>
    </row>
    <row r="15" spans="1:9" x14ac:dyDescent="0.2">
      <c r="A15" t="s">
        <v>56</v>
      </c>
      <c r="B15">
        <f t="shared" si="0"/>
        <v>1</v>
      </c>
      <c r="C15">
        <v>1</v>
      </c>
    </row>
    <row r="16" spans="1:9" x14ac:dyDescent="0.2">
      <c r="A16" t="s">
        <v>57</v>
      </c>
      <c r="B16">
        <f t="shared" si="0"/>
        <v>1</v>
      </c>
      <c r="C16">
        <v>1</v>
      </c>
    </row>
    <row r="17" spans="1:9" x14ac:dyDescent="0.2">
      <c r="A17" t="s">
        <v>31</v>
      </c>
      <c r="B17">
        <f t="shared" si="0"/>
        <v>7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"/>
  <sheetViews>
    <sheetView workbookViewId="0">
      <selection activeCell="O14" sqref="O14"/>
    </sheetView>
  </sheetViews>
  <sheetFormatPr baseColWidth="10" defaultRowHeight="15" x14ac:dyDescent="0.2"/>
  <sheetData>
    <row r="1" spans="1:25" x14ac:dyDescent="0.2">
      <c r="A1" s="2" t="s">
        <v>21</v>
      </c>
      <c r="B1" s="2"/>
      <c r="C1" s="2"/>
      <c r="D1" s="2"/>
      <c r="E1" s="2"/>
      <c r="F1" s="2"/>
      <c r="G1" s="2"/>
      <c r="H1" s="2"/>
      <c r="I1" s="2"/>
    </row>
    <row r="5" spans="1:25" x14ac:dyDescent="0.2">
      <c r="A5" t="s">
        <v>1</v>
      </c>
      <c r="B5">
        <f>SUM(C5:Y5)</f>
        <v>23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</row>
    <row r="6" spans="1:25" x14ac:dyDescent="0.2">
      <c r="A6" t="s">
        <v>2</v>
      </c>
      <c r="B6">
        <f t="shared" ref="B6:B8" si="0">SUM(C6:Y6)</f>
        <v>2</v>
      </c>
      <c r="C6">
        <v>1</v>
      </c>
      <c r="D6">
        <v>1</v>
      </c>
    </row>
    <row r="7" spans="1:25" x14ac:dyDescent="0.2">
      <c r="A7" t="s">
        <v>58</v>
      </c>
      <c r="B7">
        <f t="shared" si="0"/>
        <v>3</v>
      </c>
      <c r="C7">
        <v>1</v>
      </c>
      <c r="D7">
        <v>1</v>
      </c>
      <c r="E7">
        <v>1</v>
      </c>
    </row>
    <row r="8" spans="1:25" x14ac:dyDescent="0.2">
      <c r="A8" t="s">
        <v>31</v>
      </c>
      <c r="B8">
        <f t="shared" si="0"/>
        <v>2</v>
      </c>
      <c r="C8">
        <v>1</v>
      </c>
      <c r="D8">
        <v>1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2"/>
  <sheetViews>
    <sheetView topLeftCell="A75" workbookViewId="0">
      <selection activeCell="K52" sqref="K52"/>
    </sheetView>
  </sheetViews>
  <sheetFormatPr baseColWidth="10" defaultRowHeight="15" x14ac:dyDescent="0.2"/>
  <cols>
    <col min="1" max="1" width="38.6640625" customWidth="1"/>
  </cols>
  <sheetData>
    <row r="1" spans="1:28" x14ac:dyDescent="0.2">
      <c r="A1" s="2" t="s">
        <v>22</v>
      </c>
      <c r="B1" s="2"/>
      <c r="C1" s="2"/>
      <c r="D1" s="2"/>
      <c r="E1" s="2"/>
      <c r="F1" s="2"/>
      <c r="G1" s="2"/>
      <c r="H1" s="2"/>
      <c r="I1" s="2"/>
    </row>
    <row r="3" spans="1:28" x14ac:dyDescent="0.2">
      <c r="A3" t="s">
        <v>60</v>
      </c>
      <c r="B3" t="s">
        <v>1</v>
      </c>
      <c r="C3">
        <f>SUM(D3:AB3)</f>
        <v>25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</row>
    <row r="4" spans="1:28" x14ac:dyDescent="0.2">
      <c r="B4" t="s">
        <v>2</v>
      </c>
      <c r="C4">
        <f>SUM(D4:AB4)</f>
        <v>5</v>
      </c>
      <c r="D4">
        <v>1</v>
      </c>
      <c r="E4">
        <v>1</v>
      </c>
      <c r="F4">
        <v>1</v>
      </c>
      <c r="G4">
        <v>1</v>
      </c>
      <c r="H4">
        <v>1</v>
      </c>
    </row>
    <row r="12" spans="1:28" x14ac:dyDescent="0.2">
      <c r="A12" t="s">
        <v>61</v>
      </c>
    </row>
    <row r="13" spans="1:28" x14ac:dyDescent="0.2">
      <c r="A13" t="s">
        <v>62</v>
      </c>
    </row>
    <row r="14" spans="1:28" x14ac:dyDescent="0.2">
      <c r="A14" t="s">
        <v>63</v>
      </c>
    </row>
    <row r="15" spans="1:28" x14ac:dyDescent="0.2">
      <c r="A15" t="s">
        <v>64</v>
      </c>
    </row>
    <row r="26" spans="1:25" x14ac:dyDescent="0.2">
      <c r="A26" t="s">
        <v>65</v>
      </c>
      <c r="B26" t="s">
        <v>1</v>
      </c>
      <c r="C26">
        <f>SUM(D26:Y26)</f>
        <v>22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</row>
    <row r="27" spans="1:25" x14ac:dyDescent="0.2">
      <c r="A27" t="s">
        <v>66</v>
      </c>
      <c r="B27" t="s">
        <v>2</v>
      </c>
      <c r="C27">
        <f t="shared" ref="C27:C28" si="0">SUM(D27:Y27)</f>
        <v>8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</row>
    <row r="28" spans="1:25" x14ac:dyDescent="0.2">
      <c r="B28" t="s">
        <v>59</v>
      </c>
      <c r="C28">
        <f t="shared" si="0"/>
        <v>1</v>
      </c>
      <c r="D28">
        <v>1</v>
      </c>
    </row>
    <row r="43" spans="1:3" x14ac:dyDescent="0.2">
      <c r="A43" t="s">
        <v>67</v>
      </c>
      <c r="B43" t="s">
        <v>1</v>
      </c>
      <c r="C43">
        <v>30</v>
      </c>
    </row>
    <row r="44" spans="1:3" x14ac:dyDescent="0.2">
      <c r="A44" t="s">
        <v>68</v>
      </c>
      <c r="B44" t="s">
        <v>2</v>
      </c>
      <c r="C44">
        <v>0</v>
      </c>
    </row>
    <row r="46" spans="1:3" x14ac:dyDescent="0.2">
      <c r="A46" t="s">
        <v>69</v>
      </c>
    </row>
    <row r="47" spans="1:3" x14ac:dyDescent="0.2">
      <c r="A47" t="s">
        <v>70</v>
      </c>
    </row>
    <row r="48" spans="1:3" x14ac:dyDescent="0.2">
      <c r="A48" t="s">
        <v>71</v>
      </c>
    </row>
    <row r="60" spans="1:3" x14ac:dyDescent="0.2">
      <c r="A60" t="s">
        <v>72</v>
      </c>
      <c r="B60" t="s">
        <v>1</v>
      </c>
      <c r="C60">
        <v>27</v>
      </c>
    </row>
    <row r="61" spans="1:3" x14ac:dyDescent="0.2">
      <c r="A61" t="s">
        <v>73</v>
      </c>
      <c r="B61" t="s">
        <v>2</v>
      </c>
      <c r="C61">
        <v>2</v>
      </c>
    </row>
    <row r="62" spans="1:3" x14ac:dyDescent="0.2">
      <c r="B62" t="s">
        <v>59</v>
      </c>
      <c r="C62">
        <v>1</v>
      </c>
    </row>
    <row r="64" spans="1:3" x14ac:dyDescent="0.2">
      <c r="A64" t="s">
        <v>74</v>
      </c>
    </row>
    <row r="65" spans="1:3" x14ac:dyDescent="0.2">
      <c r="A65" t="s">
        <v>75</v>
      </c>
    </row>
    <row r="66" spans="1:3" x14ac:dyDescent="0.2">
      <c r="A66" t="s">
        <v>76</v>
      </c>
    </row>
    <row r="76" spans="1:3" x14ac:dyDescent="0.2">
      <c r="A76" t="s">
        <v>77</v>
      </c>
      <c r="B76" t="s">
        <v>1</v>
      </c>
      <c r="C76">
        <v>28</v>
      </c>
    </row>
    <row r="77" spans="1:3" x14ac:dyDescent="0.2">
      <c r="B77" t="s">
        <v>2</v>
      </c>
      <c r="C77">
        <v>2</v>
      </c>
    </row>
    <row r="78" spans="1:3" x14ac:dyDescent="0.2">
      <c r="A78" t="s">
        <v>78</v>
      </c>
    </row>
    <row r="79" spans="1:3" x14ac:dyDescent="0.2">
      <c r="A79" t="s">
        <v>79</v>
      </c>
    </row>
    <row r="80" spans="1:3" x14ac:dyDescent="0.2">
      <c r="A80" t="s">
        <v>80</v>
      </c>
    </row>
    <row r="81" spans="1:1" x14ac:dyDescent="0.2">
      <c r="A81" t="s">
        <v>81</v>
      </c>
    </row>
    <row r="82" spans="1:1" x14ac:dyDescent="0.2">
      <c r="A82" t="s">
        <v>82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Overview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Microsoft Office User</cp:lastModifiedBy>
  <dcterms:created xsi:type="dcterms:W3CDTF">2019-11-16T19:52:32Z</dcterms:created>
  <dcterms:modified xsi:type="dcterms:W3CDTF">2019-11-18T12:24:55Z</dcterms:modified>
</cp:coreProperties>
</file>